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4\4to\"/>
    </mc:Choice>
  </mc:AlternateContent>
  <bookViews>
    <workbookView xWindow="0" yWindow="0" windowWidth="20490" windowHeight="6855"/>
  </bookViews>
  <sheets>
    <sheet name="Hoja1" sheetId="1" r:id="rId1"/>
  </sheets>
  <definedNames>
    <definedName name="_xlnm.Print_Area" localSheetId="0">Hoja1!$A$1:$G$33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G23" i="1"/>
  <c r="D23" i="1"/>
  <c r="D22" i="1"/>
  <c r="G22" i="1" s="1"/>
  <c r="G21" i="1"/>
  <c r="D21" i="1"/>
  <c r="D20" i="1"/>
  <c r="G20" i="1" s="1"/>
  <c r="G19" i="1"/>
  <c r="D19" i="1"/>
  <c r="D18" i="1"/>
  <c r="D16" i="1" s="1"/>
  <c r="G17" i="1"/>
  <c r="D17" i="1"/>
  <c r="F16" i="1"/>
  <c r="E16" i="1"/>
  <c r="C16" i="1"/>
  <c r="B16" i="1"/>
  <c r="G13" i="1"/>
  <c r="D13" i="1"/>
  <c r="D12" i="1"/>
  <c r="G12" i="1" s="1"/>
  <c r="G11" i="1"/>
  <c r="D11" i="1"/>
  <c r="D10" i="1"/>
  <c r="G10" i="1" s="1"/>
  <c r="G9" i="1"/>
  <c r="D9" i="1"/>
  <c r="D8" i="1"/>
  <c r="G8" i="1" s="1"/>
  <c r="G7" i="1"/>
  <c r="D7" i="1"/>
  <c r="D6" i="1"/>
  <c r="G6" i="1" s="1"/>
  <c r="F5" i="1"/>
  <c r="F26" i="1" s="1"/>
  <c r="E5" i="1"/>
  <c r="E26" i="1" s="1"/>
  <c r="D5" i="1"/>
  <c r="D26" i="1" s="1"/>
  <c r="C5" i="1"/>
  <c r="C26" i="1" s="1"/>
  <c r="B5" i="1"/>
  <c r="B26" i="1" s="1"/>
  <c r="G5" i="1" l="1"/>
  <c r="G18" i="1"/>
  <c r="G16" i="1" s="1"/>
  <c r="G26" i="1" l="1"/>
</calcChain>
</file>

<file path=xl/sharedStrings.xml><?xml version="1.0" encoding="utf-8"?>
<sst xmlns="http://schemas.openxmlformats.org/spreadsheetml/2006/main" count="33" uniqueCount="26">
  <si>
    <t>Egresos</t>
  </si>
  <si>
    <t>Concepto (c)</t>
  </si>
  <si>
    <t>Aprobado (d)</t>
  </si>
  <si>
    <t>Devengado</t>
  </si>
  <si>
    <t>III. Total de Egresos (III = I + II)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</si>
  <si>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</si>
  <si>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</si>
  <si>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</si>
  <si>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</si>
  <si>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</si>
  <si>
    <t>UNIVERSIDAD TECNOLOGICA DE SAN MIGUEL ALLENDE
Estado Analítico del Ejercicio del Presupuesto de Egresos Detallado - LDF
Clasificación Administrativa
al 31 de Diciembre de 2014
PESOS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</si>
  <si>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</si>
  <si>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</si>
  <si>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</si>
  <si>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</si>
  <si>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</si>
  <si>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</si>
  <si>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0101 DESPACHO DEL C. RECTOR</t>
  </si>
  <si>
    <t>0201 DESPACHO DE LA SRIA. ACADEMICA</t>
  </si>
  <si>
    <t>0301 DESPACHO DE VINCULACION</t>
  </si>
  <si>
    <t>0401 DESPACHO DE ADMON. Y FINANZAS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</si>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</sst>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3" fillId="0" borderId="0"/>
    <xf numFmtId="0" fontId="6" fillId="0" borderId="0"/>
    <xf numFmtId="0" fontId="1" fillId="0" borderId="0"/>
    <xf numFmtId="167" fontId="1" fillId="0" borderId="0" applyFont="0" applyFill="0" applyBorder="0" applyAlignment="0" applyProtection="0"/>
    <xf numFmtId="168" fontId="6" fillId="0" borderId="0"/>
  </cellStyleXfs>
  <cellXfs count="35">
    <xf numFmtId="0" fontId="0" fillId="0" borderId="0" xfId="0"/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0" fontId="6" fillId="3" borderId="0" xfId="4" applyFont="1" applyFill="1" applyBorder="1" applyAlignment="1" applyProtection="1">
      <alignment horizontal="center" vertical="top" wrapText="1"/>
      <protection locked="0"/>
    </xf>
    <xf numFmtId="0" fontId="8" fillId="0" borderId="0" xfId="4" applyFont="1" applyAlignment="1">
      <alignment horizontal="center"/>
    </xf>
    <xf numFmtId="0" fontId="7" fillId="3" borderId="0" xfId="4" applyFont="1" applyFill="1" applyBorder="1" applyAlignment="1">
      <alignment horizontal="left" vertical="top" wrapText="1"/>
    </xf>
    <xf numFmtId="0" fontId="6" fillId="3" borderId="9" xfId="4" applyFont="1" applyFill="1" applyBorder="1" applyAlignment="1" applyProtection="1">
      <alignment horizontal="center" vertical="top"/>
      <protection locked="0"/>
    </xf>
    <xf numFmtId="0" fontId="8" fillId="3" borderId="8" xfId="4" applyFont="1" applyFill="1" applyBorder="1" applyAlignment="1" applyProtection="1">
      <alignment horizontal="center"/>
      <protection locked="0"/>
    </xf>
    <xf numFmtId="0" fontId="8" fillId="0" borderId="8" xfId="4" applyFont="1" applyBorder="1" applyAlignment="1">
      <alignment horizontal="center"/>
    </xf>
    <xf numFmtId="0" fontId="8" fillId="0" borderId="0" xfId="4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3" fillId="0" borderId="5" xfId="0" applyNumberFormat="1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8" fillId="3" borderId="0" xfId="4" applyFont="1" applyFill="1" applyBorder="1"/>
    <xf numFmtId="0" fontId="6" fillId="3" borderId="0" xfId="4" applyFont="1" applyFill="1" applyBorder="1" applyAlignment="1">
      <alignment vertical="top"/>
    </xf>
    <xf numFmtId="0" fontId="6" fillId="3" borderId="0" xfId="4" applyFont="1" applyFill="1" applyBorder="1"/>
    <xf numFmtId="167" fontId="6" fillId="3" borderId="0" xfId="5" applyFont="1" applyFill="1" applyBorder="1"/>
    <xf numFmtId="0" fontId="6" fillId="3" borderId="0" xfId="4" applyFont="1" applyFill="1" applyBorder="1" applyAlignment="1">
      <alignment vertical="center"/>
    </xf>
    <xf numFmtId="0" fontId="8" fillId="3" borderId="9" xfId="4" applyFont="1" applyFill="1" applyBorder="1" applyAlignment="1" applyProtection="1">
      <protection locked="0"/>
    </xf>
    <xf numFmtId="0" fontId="8" fillId="3" borderId="0" xfId="4" applyFont="1" applyFill="1" applyBorder="1" applyAlignment="1" applyProtection="1">
      <protection locked="0"/>
    </xf>
    <xf numFmtId="0" fontId="8" fillId="3" borderId="0" xfId="4" applyFont="1" applyFill="1" applyBorder="1" applyAlignment="1"/>
    <xf numFmtId="0" fontId="6" fillId="3" borderId="0" xfId="4" applyFont="1" applyFill="1" applyBorder="1" applyAlignment="1">
      <alignment vertical="top" wrapText="1"/>
    </xf>
  </cellXfs>
  <cellStyles count="7">
    <cellStyle name="=C:\WINNT\SYSTEM32\COMMAND.COM" xfId="6"/>
    <cellStyle name="Millares 2" xfId="5"/>
    <cellStyle name="Normal" xfId="0" builtinId="0"/>
    <cellStyle name="Normal 2" xfId="2"/>
    <cellStyle name="Normal 2 2" xfId="3"/>
    <cellStyle name="Normal 3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showGridLines="0" tabSelected="1" view="pageBreakPreview" zoomScale="60" zoomScaleNormal="100" workbookViewId="0">
      <selection activeCell="F32" sqref="F32:G32"/>
    </sheetView>
  </sheetViews>
  <sheetFormatPr baseColWidth="10" defaultRowHeight="11.25" x14ac:dyDescent="0.2"/>
  <cols>
    <col min="1" max="1" width="39.28515625" style="14" customWidth="1"/>
    <col min="2" max="7" width="14.42578125" style="14" customWidth="1"/>
    <col min="8" max="16384" width="11.42578125" style="14"/>
  </cols>
  <sheetData>
    <row r="1" spans="1:7" ht="56.1" customHeight="1" x14ac:dyDescent="0.2">
      <c r="A1" s="11" t="s">
        <v>10</v>
      </c>
      <c r="B1" s="12"/>
      <c r="C1" s="12"/>
      <c r="D1" s="12"/>
      <c r="E1" s="12"/>
      <c r="F1" s="12"/>
      <c r="G1" s="13"/>
    </row>
    <row r="2" spans="1:7" x14ac:dyDescent="0.2">
      <c r="A2" s="15"/>
      <c r="B2" s="16" t="s">
        <v>0</v>
      </c>
      <c r="C2" s="16"/>
      <c r="D2" s="16"/>
      <c r="E2" s="16"/>
      <c r="F2" s="16"/>
      <c r="G2" s="15"/>
    </row>
    <row r="3" spans="1:7" ht="22.5" x14ac:dyDescent="0.2">
      <c r="A3" s="17" t="s">
        <v>1</v>
      </c>
      <c r="B3" s="18" t="s">
        <v>2</v>
      </c>
      <c r="C3" s="18" t="s">
        <v>11</v>
      </c>
      <c r="D3" s="18" t="s">
        <v>12</v>
      </c>
      <c r="E3" s="18" t="s">
        <v>3</v>
      </c>
      <c r="F3" s="18" t="s">
        <v>13</v>
      </c>
      <c r="G3" s="17" t="s">
        <v>14</v>
      </c>
    </row>
    <row r="4" spans="1:7" x14ac:dyDescent="0.2">
      <c r="A4" s="19" t="s">
        <v>15</v>
      </c>
      <c r="B4" s="20"/>
      <c r="C4" s="20"/>
      <c r="D4" s="20"/>
      <c r="E4" s="20"/>
      <c r="F4" s="20"/>
      <c r="G4" s="20"/>
    </row>
    <row r="5" spans="1:7" x14ac:dyDescent="0.2">
      <c r="A5" s="21" t="s">
        <v>16</v>
      </c>
      <c r="B5" s="1">
        <f>SUM(B6:B13)</f>
        <v>17189410.280000001</v>
      </c>
      <c r="C5" s="1">
        <f t="shared" ref="C5:G5" si="0">SUM(C6:C13)</f>
        <v>3118989.6799999997</v>
      </c>
      <c r="D5" s="1">
        <f t="shared" si="0"/>
        <v>20308399.960000001</v>
      </c>
      <c r="E5" s="1">
        <f t="shared" si="0"/>
        <v>14389218.939999999</v>
      </c>
      <c r="F5" s="1">
        <f t="shared" si="0"/>
        <v>14252988.09</v>
      </c>
      <c r="G5" s="1">
        <f t="shared" si="0"/>
        <v>5919181.0200000014</v>
      </c>
    </row>
    <row r="6" spans="1:7" x14ac:dyDescent="0.2">
      <c r="A6" s="22" t="s">
        <v>17</v>
      </c>
      <c r="B6" s="2">
        <v>2442945.69</v>
      </c>
      <c r="C6" s="2">
        <v>109419.32</v>
      </c>
      <c r="D6" s="2">
        <f>B6+C6</f>
        <v>2552365.0099999998</v>
      </c>
      <c r="E6" s="2">
        <v>1968855.19</v>
      </c>
      <c r="F6" s="2">
        <v>1938892.01</v>
      </c>
      <c r="G6" s="2">
        <f>D6-E6</f>
        <v>583509.81999999983</v>
      </c>
    </row>
    <row r="7" spans="1:7" x14ac:dyDescent="0.2">
      <c r="A7" s="22" t="s">
        <v>18</v>
      </c>
      <c r="B7" s="2">
        <v>8829797.75</v>
      </c>
      <c r="C7" s="2">
        <v>2356211.2200000002</v>
      </c>
      <c r="D7" s="2">
        <f t="shared" ref="D7:D13" si="1">B7+C7</f>
        <v>11186008.970000001</v>
      </c>
      <c r="E7" s="2">
        <v>7750168.0800000001</v>
      </c>
      <c r="F7" s="2">
        <v>7672168.0800000001</v>
      </c>
      <c r="G7" s="2">
        <f t="shared" ref="G7:G13" si="2">D7-E7</f>
        <v>3435840.8900000006</v>
      </c>
    </row>
    <row r="8" spans="1:7" x14ac:dyDescent="0.2">
      <c r="A8" s="22" t="s">
        <v>19</v>
      </c>
      <c r="B8" s="2">
        <v>1596301.19</v>
      </c>
      <c r="C8" s="2">
        <v>-36058.410000000003</v>
      </c>
      <c r="D8" s="2">
        <f t="shared" si="1"/>
        <v>1560242.78</v>
      </c>
      <c r="E8" s="2">
        <v>1158280.52</v>
      </c>
      <c r="F8" s="2">
        <v>1156296.02</v>
      </c>
      <c r="G8" s="2">
        <f t="shared" si="2"/>
        <v>401962.26</v>
      </c>
    </row>
    <row r="9" spans="1:7" x14ac:dyDescent="0.2">
      <c r="A9" s="22" t="s">
        <v>20</v>
      </c>
      <c r="B9" s="2">
        <v>4320365.6500000004</v>
      </c>
      <c r="C9" s="2">
        <v>689417.55</v>
      </c>
      <c r="D9" s="2">
        <f t="shared" si="1"/>
        <v>5009783.2</v>
      </c>
      <c r="E9" s="2">
        <v>3511915.15</v>
      </c>
      <c r="F9" s="2">
        <v>3485631.98</v>
      </c>
      <c r="G9" s="2">
        <f t="shared" si="2"/>
        <v>1497868.0500000003</v>
      </c>
    </row>
    <row r="10" spans="1:7" x14ac:dyDescent="0.2">
      <c r="A10" s="22" t="s">
        <v>21</v>
      </c>
      <c r="B10" s="2"/>
      <c r="C10" s="2"/>
      <c r="D10" s="2">
        <f t="shared" si="1"/>
        <v>0</v>
      </c>
      <c r="E10" s="2"/>
      <c r="F10" s="2"/>
      <c r="G10" s="2">
        <f t="shared" si="2"/>
        <v>0</v>
      </c>
    </row>
    <row r="11" spans="1:7" x14ac:dyDescent="0.2">
      <c r="A11" s="22" t="s">
        <v>22</v>
      </c>
      <c r="B11" s="2"/>
      <c r="C11" s="2"/>
      <c r="D11" s="2">
        <f t="shared" si="1"/>
        <v>0</v>
      </c>
      <c r="E11" s="2"/>
      <c r="F11" s="2"/>
      <c r="G11" s="2">
        <f t="shared" si="2"/>
        <v>0</v>
      </c>
    </row>
    <row r="12" spans="1:7" x14ac:dyDescent="0.2">
      <c r="A12" s="22" t="s">
        <v>23</v>
      </c>
      <c r="B12" s="2"/>
      <c r="C12" s="2"/>
      <c r="D12" s="2">
        <f t="shared" si="1"/>
        <v>0</v>
      </c>
      <c r="E12" s="2"/>
      <c r="F12" s="2"/>
      <c r="G12" s="2">
        <f t="shared" si="2"/>
        <v>0</v>
      </c>
    </row>
    <row r="13" spans="1:7" x14ac:dyDescent="0.2">
      <c r="A13" s="22"/>
      <c r="B13" s="2"/>
      <c r="C13" s="2"/>
      <c r="D13" s="2">
        <f t="shared" si="1"/>
        <v>0</v>
      </c>
      <c r="E13" s="2"/>
      <c r="F13" s="2"/>
      <c r="G13" s="2">
        <f t="shared" si="2"/>
        <v>0</v>
      </c>
    </row>
    <row r="14" spans="1:7" ht="5.0999999999999996" customHeight="1" x14ac:dyDescent="0.2">
      <c r="A14" s="22"/>
      <c r="B14" s="2"/>
      <c r="C14" s="2"/>
      <c r="D14" s="2"/>
      <c r="E14" s="2"/>
      <c r="F14" s="2"/>
      <c r="G14" s="2"/>
    </row>
    <row r="15" spans="1:7" x14ac:dyDescent="0.2">
      <c r="A15" s="23" t="s">
        <v>24</v>
      </c>
      <c r="B15" s="2"/>
      <c r="C15" s="2"/>
      <c r="D15" s="2"/>
      <c r="E15" s="2"/>
      <c r="F15" s="2"/>
      <c r="G15" s="2"/>
    </row>
    <row r="16" spans="1:7" x14ac:dyDescent="0.2">
      <c r="A16" s="23" t="s">
        <v>25</v>
      </c>
      <c r="B16" s="1">
        <f>SUM(B17:B24)</f>
        <v>14056366</v>
      </c>
      <c r="C16" s="1">
        <f t="shared" ref="C16:G16" si="3">SUM(C17:C24)</f>
        <v>1363191.98</v>
      </c>
      <c r="D16" s="1">
        <f t="shared" si="3"/>
        <v>15419557.98</v>
      </c>
      <c r="E16" s="1">
        <f t="shared" si="3"/>
        <v>9319696.5300000012</v>
      </c>
      <c r="F16" s="1">
        <f t="shared" si="3"/>
        <v>9172340.0199999996</v>
      </c>
      <c r="G16" s="1">
        <f t="shared" si="3"/>
        <v>6099861.4500000011</v>
      </c>
    </row>
    <row r="17" spans="1:7" x14ac:dyDescent="0.2">
      <c r="A17" s="22" t="s">
        <v>17</v>
      </c>
      <c r="B17" s="2">
        <v>1998742.09</v>
      </c>
      <c r="C17" s="2">
        <v>234137.42</v>
      </c>
      <c r="D17" s="2">
        <f>B17+C17</f>
        <v>2232879.5100000002</v>
      </c>
      <c r="E17" s="2">
        <v>1554639.6</v>
      </c>
      <c r="F17" s="2">
        <v>1543675.6</v>
      </c>
      <c r="G17" s="2">
        <f t="shared" ref="G17:G24" si="4">D17-E17</f>
        <v>678239.91000000015</v>
      </c>
    </row>
    <row r="18" spans="1:7" x14ac:dyDescent="0.2">
      <c r="A18" s="22" t="s">
        <v>18</v>
      </c>
      <c r="B18" s="2">
        <v>7773955.3700000001</v>
      </c>
      <c r="C18" s="2">
        <v>889644.44</v>
      </c>
      <c r="D18" s="2">
        <f t="shared" ref="D18:D24" si="5">B18+C18</f>
        <v>8663599.8100000005</v>
      </c>
      <c r="E18" s="2">
        <v>5052937.6100000003</v>
      </c>
      <c r="F18" s="2">
        <v>5022907.29</v>
      </c>
      <c r="G18" s="2">
        <f t="shared" si="4"/>
        <v>3610662.2</v>
      </c>
    </row>
    <row r="19" spans="1:7" x14ac:dyDescent="0.2">
      <c r="A19" s="22" t="s">
        <v>19</v>
      </c>
      <c r="B19" s="2">
        <v>1032801.19</v>
      </c>
      <c r="C19" s="2">
        <v>101532.61</v>
      </c>
      <c r="D19" s="2">
        <f t="shared" si="5"/>
        <v>1134333.8</v>
      </c>
      <c r="E19" s="2">
        <v>640684.38</v>
      </c>
      <c r="F19" s="2">
        <v>640684.38</v>
      </c>
      <c r="G19" s="2">
        <f t="shared" si="4"/>
        <v>493649.42000000004</v>
      </c>
    </row>
    <row r="20" spans="1:7" x14ac:dyDescent="0.2">
      <c r="A20" s="22" t="s">
        <v>20</v>
      </c>
      <c r="B20" s="2">
        <v>3250867.35</v>
      </c>
      <c r="C20" s="2">
        <v>137877.51</v>
      </c>
      <c r="D20" s="2">
        <f t="shared" si="5"/>
        <v>3388744.8600000003</v>
      </c>
      <c r="E20" s="2">
        <v>2071434.94</v>
      </c>
      <c r="F20" s="2">
        <v>1965072.75</v>
      </c>
      <c r="G20" s="2">
        <f t="shared" si="4"/>
        <v>1317309.9200000004</v>
      </c>
    </row>
    <row r="21" spans="1:7" x14ac:dyDescent="0.2">
      <c r="A21" s="22" t="s">
        <v>21</v>
      </c>
      <c r="B21" s="2"/>
      <c r="C21" s="2"/>
      <c r="D21" s="2">
        <f t="shared" si="5"/>
        <v>0</v>
      </c>
      <c r="E21" s="2"/>
      <c r="F21" s="2"/>
      <c r="G21" s="2">
        <f t="shared" si="4"/>
        <v>0</v>
      </c>
    </row>
    <row r="22" spans="1:7" x14ac:dyDescent="0.2">
      <c r="A22" s="22" t="s">
        <v>22</v>
      </c>
      <c r="B22" s="2"/>
      <c r="C22" s="2"/>
      <c r="D22" s="2">
        <f t="shared" si="5"/>
        <v>0</v>
      </c>
      <c r="E22" s="2"/>
      <c r="F22" s="2"/>
      <c r="G22" s="2">
        <f t="shared" si="4"/>
        <v>0</v>
      </c>
    </row>
    <row r="23" spans="1:7" x14ac:dyDescent="0.2">
      <c r="A23" s="22" t="s">
        <v>23</v>
      </c>
      <c r="B23" s="2"/>
      <c r="C23" s="2"/>
      <c r="D23" s="2">
        <f t="shared" si="5"/>
        <v>0</v>
      </c>
      <c r="E23" s="2"/>
      <c r="F23" s="2"/>
      <c r="G23" s="2">
        <f t="shared" si="4"/>
        <v>0</v>
      </c>
    </row>
    <row r="24" spans="1:7" x14ac:dyDescent="0.2">
      <c r="A24" s="22"/>
      <c r="B24" s="2"/>
      <c r="C24" s="2"/>
      <c r="D24" s="2">
        <f t="shared" si="5"/>
        <v>0</v>
      </c>
      <c r="E24" s="2"/>
      <c r="F24" s="2"/>
      <c r="G24" s="2">
        <f t="shared" si="4"/>
        <v>0</v>
      </c>
    </row>
    <row r="25" spans="1:7" ht="5.0999999999999996" customHeight="1" x14ac:dyDescent="0.2">
      <c r="A25" s="24"/>
      <c r="B25" s="2"/>
      <c r="C25" s="2"/>
      <c r="D25" s="2"/>
      <c r="E25" s="2"/>
      <c r="F25" s="2"/>
      <c r="G25" s="2"/>
    </row>
    <row r="26" spans="1:7" x14ac:dyDescent="0.2">
      <c r="A26" s="21" t="s">
        <v>4</v>
      </c>
      <c r="B26" s="1">
        <f>B5+B16</f>
        <v>31245776.280000001</v>
      </c>
      <c r="C26" s="1">
        <f t="shared" ref="C26:G26" si="6">C5+C16</f>
        <v>4482181.66</v>
      </c>
      <c r="D26" s="1">
        <f t="shared" si="6"/>
        <v>35727957.939999998</v>
      </c>
      <c r="E26" s="1">
        <f t="shared" si="6"/>
        <v>23708915.469999999</v>
      </c>
      <c r="F26" s="1">
        <f t="shared" si="6"/>
        <v>23425328.109999999</v>
      </c>
      <c r="G26" s="1">
        <f t="shared" si="6"/>
        <v>12019042.470000003</v>
      </c>
    </row>
    <row r="27" spans="1:7" ht="5.0999999999999996" customHeight="1" x14ac:dyDescent="0.2">
      <c r="A27" s="25"/>
      <c r="B27" s="3"/>
      <c r="C27" s="3"/>
      <c r="D27" s="3"/>
      <c r="E27" s="3"/>
      <c r="F27" s="3"/>
      <c r="G27" s="3"/>
    </row>
    <row r="28" spans="1:7" x14ac:dyDescent="0.2">
      <c r="A28" s="6" t="s">
        <v>5</v>
      </c>
      <c r="B28" s="6"/>
      <c r="C28" s="6"/>
      <c r="D28" s="6"/>
      <c r="E28" s="6"/>
      <c r="F28" s="6"/>
      <c r="G28" s="6"/>
    </row>
    <row r="29" spans="1:7" ht="12.75" x14ac:dyDescent="0.2">
      <c r="A29" s="27"/>
      <c r="B29" s="28"/>
      <c r="C29" s="29"/>
      <c r="D29" s="29"/>
      <c r="E29" s="26"/>
      <c r="F29" s="30"/>
      <c r="G29" s="28"/>
    </row>
    <row r="30" spans="1:7" ht="12.75" x14ac:dyDescent="0.2">
      <c r="A30" s="7"/>
      <c r="B30" s="7"/>
      <c r="C30" s="29"/>
      <c r="D30" s="31"/>
      <c r="E30" s="31"/>
      <c r="F30" s="32"/>
      <c r="G30" s="32"/>
    </row>
    <row r="31" spans="1:7" ht="12.75" x14ac:dyDescent="0.2">
      <c r="A31" s="8" t="s">
        <v>6</v>
      </c>
      <c r="B31" s="8"/>
      <c r="C31" s="33"/>
      <c r="D31" s="9" t="s">
        <v>7</v>
      </c>
      <c r="E31" s="9"/>
      <c r="F31" s="10"/>
      <c r="G31" s="10"/>
    </row>
    <row r="32" spans="1:7" ht="12.75" x14ac:dyDescent="0.2">
      <c r="A32" s="4" t="s">
        <v>8</v>
      </c>
      <c r="B32" s="4"/>
      <c r="C32" s="34"/>
      <c r="D32" s="5" t="s">
        <v>9</v>
      </c>
      <c r="E32" s="5"/>
      <c r="F32" s="5"/>
      <c r="G32" s="5"/>
    </row>
    <row r="153" ht="5.0999999999999996" customHeight="1" x14ac:dyDescent="0.2"/>
    <row r="155" ht="5.0999999999999996" customHeight="1" x14ac:dyDescent="0.2"/>
    <row r="156" ht="12.75" customHeight="1" x14ac:dyDescent="0.2"/>
    <row r="160" ht="12.75" customHeight="1" x14ac:dyDescent="0.2"/>
  </sheetData>
  <mergeCells count="10">
    <mergeCell ref="D32:E32"/>
    <mergeCell ref="F32:G32"/>
    <mergeCell ref="A28:G28"/>
    <mergeCell ref="A30:B30"/>
    <mergeCell ref="A31:B31"/>
    <mergeCell ref="D31:E31"/>
    <mergeCell ref="F31:G31"/>
    <mergeCell ref="A32:B32"/>
    <mergeCell ref="A1:G1"/>
    <mergeCell ref="B2:F2"/>
  </mergeCells>
  <pageMargins left="0.7" right="0.7" top="0.75" bottom="0.75" header="0.3" footer="0.3"/>
  <pageSetup scale="3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UTSMA-09</dc:creator>
  <cp:lastModifiedBy>UTSMA-09</cp:lastModifiedBy>
  <cp:lastPrinted>2018-05-22T17:36:23Z</cp:lastPrinted>
  <dcterms:created xsi:type="dcterms:W3CDTF">2018-05-22T17:33:17Z</dcterms:created>
  <dcterms:modified xsi:type="dcterms:W3CDTF">2018-05-22T17:37:40Z</dcterms:modified>
</cp:coreProperties>
</file>